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D42" i="1"/>
  <c r="C42" i="1"/>
  <c r="H40" i="1"/>
  <c r="E40" i="1"/>
  <c r="E39" i="1"/>
  <c r="H39" i="1" s="1"/>
  <c r="H38" i="1"/>
  <c r="E38" i="1"/>
  <c r="E37" i="1"/>
  <c r="H37" i="1" s="1"/>
  <c r="G36" i="1"/>
  <c r="F36" i="1"/>
  <c r="E36" i="1"/>
  <c r="H36" i="1" s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25" i="1" l="1"/>
  <c r="H25" i="1" s="1"/>
  <c r="H8" i="1"/>
  <c r="H6" i="1" s="1"/>
  <c r="H5" i="1" s="1"/>
  <c r="H79" i="1" s="1"/>
  <c r="H17" i="1"/>
  <c r="H55" i="1"/>
  <c r="H64" i="1"/>
  <c r="H75" i="1"/>
  <c r="E42" i="1"/>
  <c r="H42" i="1" s="1"/>
  <c r="E5" i="1" l="1"/>
  <c r="E79" i="1" s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<sst xmlns="http://schemas.openxmlformats.org/spreadsheetml/2006/main" count="137" uniqueCount="105">
  <si>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Marzo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</si>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</sst>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167" fontId="7" fillId="3" borderId="0" xfId="1" applyFont="1" applyFill="1" applyBorder="1"/>
    <xf numFmtId="0" fontId="7" fillId="3" borderId="0" xfId="0" applyFont="1" applyFill="1" applyBorder="1" applyAlignment="1">
      <alignment vertical="center"/>
    </xf>
    <xf numFmtId="0" fontId="6" fillId="3" borderId="14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7" fillId="3" borderId="14" xfId="0" applyFont="1" applyFill="1" applyBorder="1" applyAlignment="1" applyProtection="1">
      <alignment horizontal="center" vertical="top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I83" sqref="I83"/>
    </sheetView>
  </sheetViews>
  <sheetFormatPr baseColWidth="10" defaultRowHeight="11.25"/>
  <cols>
    <col min="1" max="1" width="5" style="4" customWidth="1"/>
    <col min="2" max="2" width="56.42578125" style="4" customWidth="1"/>
    <col min="3" max="4" width="15.28515625" style="4" customWidth="1"/>
    <col min="5" max="5" width="18" style="4" customWidth="1"/>
    <col min="6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22785527.920000002</v>
      </c>
      <c r="D5" s="18">
        <f t="shared" ref="D5:H5" si="0">D6+D16+D25+D36</f>
        <v>285370</v>
      </c>
      <c r="E5" s="18">
        <f t="shared" si="0"/>
        <v>23070897.920000002</v>
      </c>
      <c r="F5" s="18">
        <f t="shared" si="0"/>
        <v>5237922.13</v>
      </c>
      <c r="G5" s="18">
        <f t="shared" si="0"/>
        <v>5237922.13</v>
      </c>
      <c r="H5" s="18">
        <f t="shared" si="0"/>
        <v>17832975.790000003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22785527.920000002</v>
      </c>
      <c r="D16" s="18">
        <f t="shared" ref="D16:G16" si="4">SUM(D17:D23)</f>
        <v>285370</v>
      </c>
      <c r="E16" s="18">
        <f t="shared" si="4"/>
        <v>23070897.920000002</v>
      </c>
      <c r="F16" s="18">
        <f t="shared" si="4"/>
        <v>5237922.13</v>
      </c>
      <c r="G16" s="18">
        <f t="shared" si="4"/>
        <v>5237922.13</v>
      </c>
      <c r="H16" s="18">
        <f t="shared" si="3"/>
        <v>17832975.790000003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22785527.920000002</v>
      </c>
      <c r="D21" s="23">
        <v>285370</v>
      </c>
      <c r="E21" s="23">
        <f t="shared" si="5"/>
        <v>23070897.920000002</v>
      </c>
      <c r="F21" s="23">
        <v>5237922.13</v>
      </c>
      <c r="G21" s="23">
        <v>5237922.13</v>
      </c>
      <c r="H21" s="23">
        <f t="shared" si="3"/>
        <v>17832975.790000003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3907035</v>
      </c>
      <c r="E42" s="18">
        <f t="shared" si="10"/>
        <v>3907035</v>
      </c>
      <c r="F42" s="18">
        <f t="shared" si="10"/>
        <v>202914.48</v>
      </c>
      <c r="G42" s="18">
        <f t="shared" si="10"/>
        <v>202914.48</v>
      </c>
      <c r="H42" s="18">
        <f t="shared" si="3"/>
        <v>3704120.52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3907035</v>
      </c>
      <c r="E53" s="18">
        <f t="shared" si="13"/>
        <v>3907035</v>
      </c>
      <c r="F53" s="18">
        <f t="shared" si="13"/>
        <v>202914.48</v>
      </c>
      <c r="G53" s="18">
        <f t="shared" si="13"/>
        <v>202914.48</v>
      </c>
      <c r="H53" s="18">
        <f t="shared" si="3"/>
        <v>3704120.52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3907035</v>
      </c>
      <c r="E58" s="23">
        <f t="shared" si="14"/>
        <v>3907035</v>
      </c>
      <c r="F58" s="23">
        <v>202914.48</v>
      </c>
      <c r="G58" s="23">
        <v>202914.48</v>
      </c>
      <c r="H58" s="23">
        <f t="shared" si="3"/>
        <v>3704120.52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22785527.920000002</v>
      </c>
      <c r="D79" s="18">
        <f t="shared" ref="D79:H79" si="20">D5+D42</f>
        <v>4192405</v>
      </c>
      <c r="E79" s="18">
        <f t="shared" si="20"/>
        <v>26977932.920000002</v>
      </c>
      <c r="F79" s="18">
        <f t="shared" si="20"/>
        <v>5440836.6100000003</v>
      </c>
      <c r="G79" s="18">
        <f t="shared" si="20"/>
        <v>5440836.6100000003</v>
      </c>
      <c r="H79" s="18">
        <f t="shared" si="20"/>
        <v>21537096.310000002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>
      <c r="A81" s="42" t="s">
        <v>100</v>
      </c>
      <c r="B81" s="42"/>
      <c r="C81" s="42"/>
      <c r="D81" s="42"/>
      <c r="E81" s="42"/>
      <c r="F81" s="42"/>
      <c r="G81" s="42"/>
    </row>
    <row r="82" spans="1:7" ht="12.75">
      <c r="A82" s="33"/>
      <c r="B82" s="34"/>
      <c r="C82" s="35"/>
      <c r="D82" s="35"/>
      <c r="E82" s="32"/>
      <c r="F82" s="36"/>
      <c r="G82" s="34"/>
    </row>
    <row r="83" spans="1:7" ht="12.75">
      <c r="A83" s="43"/>
      <c r="B83" s="43"/>
      <c r="C83" s="35"/>
      <c r="D83" s="37"/>
      <c r="E83" s="37"/>
      <c r="F83" s="38"/>
      <c r="G83" s="38"/>
    </row>
    <row r="84" spans="1:7" ht="12.75">
      <c r="A84" s="44" t="s">
        <v>101</v>
      </c>
      <c r="B84" s="44"/>
      <c r="C84" s="39"/>
      <c r="D84" s="45" t="s">
        <v>102</v>
      </c>
      <c r="E84" s="45"/>
      <c r="F84" s="46"/>
      <c r="G84" s="46"/>
    </row>
    <row r="85" spans="1:7" ht="12.75">
      <c r="A85" s="31" t="s">
        <v>103</v>
      </c>
      <c r="B85" s="31"/>
      <c r="C85" s="40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2018-05-16T21:22:13Z</dcterms:created>
  <dcterms:modified xsi:type="dcterms:W3CDTF">2018-05-16T21:23:09Z</dcterms:modified>
</cp:coreProperties>
</file>